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57" i="1" l="1"/>
  <c r="G138" i="1"/>
  <c r="H119" i="1"/>
  <c r="G100" i="1"/>
  <c r="H195" i="1"/>
  <c r="H176" i="1"/>
  <c r="F176" i="1"/>
  <c r="J176" i="1"/>
  <c r="J157" i="1"/>
  <c r="H157" i="1"/>
  <c r="F157" i="1"/>
  <c r="F138" i="1"/>
  <c r="J138" i="1"/>
  <c r="H138" i="1"/>
  <c r="J100" i="1"/>
  <c r="H100" i="1"/>
  <c r="F100" i="1"/>
  <c r="I81" i="1"/>
  <c r="G81" i="1"/>
  <c r="J81" i="1"/>
  <c r="H81" i="1"/>
  <c r="F81" i="1"/>
  <c r="J62" i="1"/>
  <c r="I62" i="1"/>
  <c r="H62" i="1"/>
  <c r="G62" i="1"/>
  <c r="F62" i="1"/>
  <c r="J43" i="1"/>
  <c r="I43" i="1"/>
  <c r="H43" i="1"/>
  <c r="G43" i="1"/>
  <c r="F43" i="1"/>
  <c r="F24" i="1"/>
  <c r="J24" i="1"/>
  <c r="I24" i="1"/>
  <c r="H24" i="1"/>
  <c r="G24" i="1"/>
  <c r="J119" i="1"/>
  <c r="I119" i="1"/>
  <c r="G119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<sst xmlns="http://schemas.openxmlformats.org/spreadsheetml/2006/main" count="236" uniqueCount="75">
  <si>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</si>
  <si>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</si>
  <si>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</si>
  <si>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</si>
  <si>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</si>
  <si>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</si>
  <si>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</si>
  <si>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</si>
  <si>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</si>
  <si>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</si>
  <si>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</si>
  <si>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</si>
  <si>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</si>
  <si>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</si>
  <si>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</si>
  <si>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</si>
  <si>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</si>
  <si>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</si>
  <si>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</si>
  <si>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</si>
  <si>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</si>
  <si>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</si>
  <si>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</si>
  <si>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</si>
  <si>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</si>
  <si>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</si>
  <si>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</si>
  <si>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</si>
  <si>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</si>
  <si>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</si>
  <si>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</si>
  <si>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</si>
  <si>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</si>
  <si>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</si>
  <si>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</si>
  <si>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</si>
  <si>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</si>
  <si>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</si>
  <si>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</si>
  <si>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Кильмезская СОШ</t>
  </si>
  <si>
    <t>375/376</t>
  </si>
  <si>
    <t>Хлеб пшеничный</t>
  </si>
  <si>
    <t>Хлеб ржаной</t>
  </si>
  <si>
    <t>Тефтели 1-й вариант</t>
  </si>
  <si>
    <t>Пюре картофельное</t>
  </si>
  <si>
    <t>Рыба запеченая</t>
  </si>
  <si>
    <t>Каша гречневая рассыпчатая с маслом</t>
  </si>
  <si>
    <t>Кисель из концентрата плодового или ягодного</t>
  </si>
  <si>
    <t>Хлнб ржаной</t>
  </si>
  <si>
    <t>Рагу из птицы</t>
  </si>
  <si>
    <t>Плов</t>
  </si>
  <si>
    <t>Компот из урюка</t>
  </si>
  <si>
    <t>Пюре из бобовых с маслом</t>
  </si>
  <si>
    <t>Котлеты или биточки рыбные</t>
  </si>
  <si>
    <t>Макароны отварные с маслом</t>
  </si>
  <si>
    <t>Соки фруктовые и ягодные</t>
  </si>
  <si>
    <t>Котлеты рубленные из бройлер-цыплят с маслом</t>
  </si>
  <si>
    <t>Капуста тушеная</t>
  </si>
  <si>
    <t>директор</t>
  </si>
  <si>
    <t>Копанев А.В.</t>
  </si>
  <si>
    <t>Голубцы ленивые. Соус томатный</t>
  </si>
  <si>
    <t>160/141</t>
  </si>
  <si>
    <t xml:space="preserve">Компот из смеси сухофруктов </t>
  </si>
  <si>
    <t>Чай заварка. Чай с сахаром.</t>
  </si>
  <si>
    <t>Котлета "Переменка"</t>
  </si>
  <si>
    <t>Каша ячневая рассыпчатая с маслом</t>
  </si>
  <si>
    <t>Чай заварка. Чай с сахаром</t>
  </si>
  <si>
    <t>278/331</t>
  </si>
  <si>
    <t>Кекс</t>
  </si>
  <si>
    <t>Фрикадельки "Петушок"</t>
  </si>
  <si>
    <t>Компот из свежих плодов</t>
  </si>
  <si>
    <t>Гуляш из свинины</t>
  </si>
  <si>
    <t>Сыр (порциями)</t>
  </si>
  <si>
    <t>Соус сметанный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</si>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</sst>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58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9.18</v>
      </c>
      <c r="H16" s="43">
        <v>14.05</v>
      </c>
      <c r="I16" s="43">
        <v>11.81</v>
      </c>
      <c r="J16" s="43">
        <v>197.9</v>
      </c>
      <c r="K16" s="44" t="s">
        <v>67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165</v>
      </c>
      <c r="G17" s="43">
        <v>8.85</v>
      </c>
      <c r="H17" s="43">
        <v>9.5500000000000007</v>
      </c>
      <c r="I17" s="43">
        <v>39.86</v>
      </c>
      <c r="J17" s="43">
        <v>280</v>
      </c>
      <c r="K17" s="44">
        <v>171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0.16</v>
      </c>
      <c r="H18" s="43">
        <v>0.16</v>
      </c>
      <c r="I18" s="43">
        <v>28</v>
      </c>
      <c r="J18" s="43">
        <v>114.6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3.94</v>
      </c>
      <c r="H19" s="43">
        <v>0.5</v>
      </c>
      <c r="I19" s="43">
        <v>24.14</v>
      </c>
      <c r="J19" s="43">
        <v>116.9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535</v>
      </c>
      <c r="G23" s="19">
        <f t="shared" ref="G23:J23" si="2">SUM(G14:G22)</f>
        <v>22.130000000000003</v>
      </c>
      <c r="H23" s="19">
        <f t="shared" si="2"/>
        <v>24.26</v>
      </c>
      <c r="I23" s="19">
        <f t="shared" si="2"/>
        <v>103.81</v>
      </c>
      <c r="J23" s="19">
        <f t="shared" si="2"/>
        <v>709.4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535</v>
      </c>
      <c r="G24" s="32">
        <f t="shared" ref="G24:J24" si="4">G13+G23</f>
        <v>22.130000000000003</v>
      </c>
      <c r="H24" s="32">
        <f t="shared" si="4"/>
        <v>24.26</v>
      </c>
      <c r="I24" s="32">
        <f t="shared" si="4"/>
        <v>103.81</v>
      </c>
      <c r="J24" s="32">
        <f t="shared" si="4"/>
        <v>709.4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95</v>
      </c>
      <c r="G35" s="43">
        <v>13.7</v>
      </c>
      <c r="H35" s="43">
        <v>26.46</v>
      </c>
      <c r="I35" s="43">
        <v>13.9</v>
      </c>
      <c r="J35" s="43">
        <v>349.2</v>
      </c>
      <c r="K35" s="44">
        <v>295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155</v>
      </c>
      <c r="G36" s="43">
        <v>3.06</v>
      </c>
      <c r="H36" s="43">
        <v>5.5</v>
      </c>
      <c r="I36" s="43">
        <v>11.8</v>
      </c>
      <c r="J36" s="43">
        <v>116</v>
      </c>
      <c r="K36" s="44">
        <v>139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>
        <v>247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25</v>
      </c>
      <c r="G38" s="43">
        <v>1.97</v>
      </c>
      <c r="H38" s="43">
        <v>0.25</v>
      </c>
      <c r="I38" s="43">
        <v>12.07</v>
      </c>
      <c r="J38" s="43">
        <v>58.45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25</v>
      </c>
      <c r="G39" s="43">
        <v>1.4</v>
      </c>
      <c r="H39" s="43">
        <v>0.28000000000000003</v>
      </c>
      <c r="I39" s="43">
        <v>12.35</v>
      </c>
      <c r="J39" s="43">
        <v>57.48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 t="shared" ref="G42" si="10">SUM(G33:G41)</f>
        <v>21.489999999999995</v>
      </c>
      <c r="H42" s="19">
        <f t="shared" ref="H42" si="11">SUM(H33:H41)</f>
        <v>32.49</v>
      </c>
      <c r="I42" s="19">
        <f t="shared" ref="I42" si="12">SUM(I33:I41)</f>
        <v>79.139999999999986</v>
      </c>
      <c r="J42" s="19">
        <f t="shared" ref="J42:L42" si="13">SUM(J33:J41)</f>
        <v>697.32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21.489999999999995</v>
      </c>
      <c r="H43" s="32">
        <f t="shared" ref="H43" si="15">H32+H42</f>
        <v>32.49</v>
      </c>
      <c r="I43" s="32">
        <f t="shared" ref="I43" si="16">I32+I42</f>
        <v>79.139999999999986</v>
      </c>
      <c r="J43" s="32">
        <f t="shared" ref="J43:L43" si="17">J32+J42</f>
        <v>697.32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130</v>
      </c>
      <c r="G54" s="43">
        <v>10.1</v>
      </c>
      <c r="H54" s="43">
        <v>12.5</v>
      </c>
      <c r="I54" s="43">
        <v>9.9</v>
      </c>
      <c r="J54" s="43">
        <v>193.7</v>
      </c>
      <c r="K54" s="44" t="s">
        <v>61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5.6</v>
      </c>
      <c r="H55" s="43">
        <v>4.8</v>
      </c>
      <c r="I55" s="43">
        <v>30.95</v>
      </c>
      <c r="J55" s="43">
        <v>190</v>
      </c>
      <c r="K55" s="44">
        <v>202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3.94</v>
      </c>
      <c r="H57" s="43">
        <v>0.5</v>
      </c>
      <c r="I57" s="43">
        <v>24.14</v>
      </c>
      <c r="J57" s="43">
        <v>116.9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20.64</v>
      </c>
      <c r="H61" s="19">
        <f t="shared" ref="H61" si="23">SUM(H52:H60)</f>
        <v>18</v>
      </c>
      <c r="I61" s="19">
        <f t="shared" ref="I61" si="24">SUM(I52:I60)</f>
        <v>85.19</v>
      </c>
      <c r="J61" s="19">
        <f t="shared" ref="J61:L61" si="25">SUM(J52:J60)</f>
        <v>587.19999999999993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20.64</v>
      </c>
      <c r="H62" s="32">
        <f t="shared" ref="H62" si="27">H51+H61</f>
        <v>18</v>
      </c>
      <c r="I62" s="32">
        <f t="shared" ref="I62" si="28">I51+I61</f>
        <v>85.19</v>
      </c>
      <c r="J62" s="32">
        <f t="shared" ref="J62:L62" si="29">J51+J61</f>
        <v>587.19999999999993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49</v>
      </c>
      <c r="F73" s="43">
        <v>240</v>
      </c>
      <c r="G73" s="43">
        <v>17.57</v>
      </c>
      <c r="H73" s="43">
        <v>17.63</v>
      </c>
      <c r="I73" s="43">
        <v>26.05</v>
      </c>
      <c r="J73" s="43">
        <v>324.10000000000002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153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3.94</v>
      </c>
      <c r="H76" s="43">
        <v>0.5</v>
      </c>
      <c r="I76" s="43">
        <v>24.14</v>
      </c>
      <c r="J76" s="43">
        <v>116.9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68</v>
      </c>
      <c r="F77" s="43">
        <v>30</v>
      </c>
      <c r="G77" s="43">
        <v>2.93</v>
      </c>
      <c r="H77" s="43">
        <v>4.18</v>
      </c>
      <c r="I77" s="43">
        <v>20.91</v>
      </c>
      <c r="J77" s="43">
        <v>124.4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25.040000000000003</v>
      </c>
      <c r="H80" s="19">
        <f t="shared" ref="H80" si="35">SUM(H71:H79)</f>
        <v>22.31</v>
      </c>
      <c r="I80" s="19">
        <f t="shared" ref="I80" si="36">SUM(I71:I79)</f>
        <v>102.5</v>
      </c>
      <c r="J80" s="19">
        <f t="shared" ref="J80:L80" si="37">SUM(J71:J79)</f>
        <v>689.4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25.040000000000003</v>
      </c>
      <c r="H81" s="32">
        <f t="shared" ref="H81" si="39">H70+H80</f>
        <v>22.31</v>
      </c>
      <c r="I81" s="32">
        <f t="shared" ref="I81" si="40">I70+I80</f>
        <v>102.5</v>
      </c>
      <c r="J81" s="32">
        <f t="shared" ref="J81:L81" si="41">J70+J80</f>
        <v>689.4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45</v>
      </c>
      <c r="F92" s="43">
        <v>100</v>
      </c>
      <c r="G92" s="43">
        <v>13.9</v>
      </c>
      <c r="H92" s="43">
        <v>13.45</v>
      </c>
      <c r="I92" s="43">
        <v>4</v>
      </c>
      <c r="J92" s="43">
        <v>193</v>
      </c>
      <c r="K92" s="44">
        <v>230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180</v>
      </c>
      <c r="G93" s="43">
        <v>3.8</v>
      </c>
      <c r="H93" s="43">
        <v>8.1</v>
      </c>
      <c r="I93" s="43">
        <v>26</v>
      </c>
      <c r="J93" s="43">
        <v>196</v>
      </c>
      <c r="K93" s="44">
        <v>92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 t="s">
        <v>40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2.8</v>
      </c>
      <c r="H95" s="43">
        <v>0.56000000000000005</v>
      </c>
      <c r="I95" s="43">
        <v>24.7</v>
      </c>
      <c r="J95" s="43">
        <v>114.76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530</v>
      </c>
      <c r="G99" s="19">
        <f t="shared" ref="G99" si="46">SUM(G90:G98)</f>
        <v>20.57</v>
      </c>
      <c r="H99" s="19">
        <f t="shared" ref="H99" si="47">SUM(H90:H98)</f>
        <v>22.129999999999995</v>
      </c>
      <c r="I99" s="19">
        <f t="shared" ref="I99" si="48">SUM(I90:I98)</f>
        <v>69.7</v>
      </c>
      <c r="J99" s="19">
        <f t="shared" ref="J99:L99" si="49">SUM(J90:J98)</f>
        <v>563.76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20.57</v>
      </c>
      <c r="H100" s="32">
        <f t="shared" ref="H100" si="51">H89+H99</f>
        <v>22.129999999999995</v>
      </c>
      <c r="I100" s="32">
        <f t="shared" ref="I100" si="52">I89+I99</f>
        <v>69.7</v>
      </c>
      <c r="J100" s="32">
        <f t="shared" ref="J100:L100" si="53">J89+J99</f>
        <v>563.76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13</v>
      </c>
      <c r="H111" s="43">
        <v>16.399999999999999</v>
      </c>
      <c r="I111" s="43">
        <v>11.8</v>
      </c>
      <c r="J111" s="43">
        <v>244</v>
      </c>
      <c r="K111" s="44">
        <v>466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4.67</v>
      </c>
      <c r="H112" s="43">
        <v>7.4</v>
      </c>
      <c r="I112" s="43">
        <v>30.17</v>
      </c>
      <c r="J112" s="43">
        <v>205.3</v>
      </c>
      <c r="K112" s="44">
        <v>171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3.36</v>
      </c>
      <c r="H114" s="43">
        <v>0.67</v>
      </c>
      <c r="I114" s="43">
        <v>29.64</v>
      </c>
      <c r="J114" s="43">
        <v>137.71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22.03</v>
      </c>
      <c r="H118" s="19">
        <f t="shared" si="56"/>
        <v>24.669999999999998</v>
      </c>
      <c r="I118" s="19">
        <f t="shared" si="56"/>
        <v>91.81</v>
      </c>
      <c r="J118" s="19">
        <f t="shared" si="56"/>
        <v>673.61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22.03</v>
      </c>
      <c r="H119" s="32">
        <f t="shared" ref="H119" si="59">H108+H118</f>
        <v>24.669999999999998</v>
      </c>
      <c r="I119" s="32">
        <f t="shared" ref="I119" si="60">I108+I118</f>
        <v>91.81</v>
      </c>
      <c r="J119" s="32">
        <f t="shared" ref="J119:L119" si="61">J108+J118</f>
        <v>673.61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14.5</v>
      </c>
      <c r="H130" s="43">
        <v>15.4</v>
      </c>
      <c r="I130" s="43">
        <v>14.86</v>
      </c>
      <c r="J130" s="43">
        <v>222.6</v>
      </c>
      <c r="K130" s="44">
        <v>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185</v>
      </c>
      <c r="G131" s="43">
        <v>16.3</v>
      </c>
      <c r="H131" s="43">
        <v>12.3</v>
      </c>
      <c r="I131" s="43">
        <v>41.99</v>
      </c>
      <c r="J131" s="43">
        <v>344.5</v>
      </c>
      <c r="K131" s="44">
        <v>199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0.16</v>
      </c>
      <c r="H132" s="43">
        <v>0.16</v>
      </c>
      <c r="I132" s="43">
        <v>28</v>
      </c>
      <c r="J132" s="43">
        <v>114.6</v>
      </c>
      <c r="K132" s="44">
        <v>342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25</v>
      </c>
      <c r="G133" s="43">
        <v>1.98</v>
      </c>
      <c r="H133" s="43">
        <v>0.25</v>
      </c>
      <c r="I133" s="43">
        <v>12.07</v>
      </c>
      <c r="J133" s="43">
        <v>58.45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25</v>
      </c>
      <c r="G134" s="43">
        <v>1.4</v>
      </c>
      <c r="H134" s="43">
        <v>0.28000000000000003</v>
      </c>
      <c r="I134" s="43">
        <v>12.35</v>
      </c>
      <c r="J134" s="43">
        <v>57.48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525</v>
      </c>
      <c r="G137" s="19">
        <f t="shared" ref="G137:J137" si="64">SUM(G128:G136)</f>
        <v>34.339999999999996</v>
      </c>
      <c r="H137" s="19">
        <f t="shared" si="64"/>
        <v>28.390000000000004</v>
      </c>
      <c r="I137" s="19">
        <f t="shared" si="64"/>
        <v>109.26999999999998</v>
      </c>
      <c r="J137" s="19">
        <f t="shared" si="64"/>
        <v>797.63000000000011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525</v>
      </c>
      <c r="G138" s="32">
        <f t="shared" ref="G138" si="66">G127+G137</f>
        <v>34.339999999999996</v>
      </c>
      <c r="H138" s="32">
        <f t="shared" ref="H138" si="67">H127+H137</f>
        <v>28.390000000000004</v>
      </c>
      <c r="I138" s="32">
        <f t="shared" ref="I138" si="68">I127+I137</f>
        <v>109.26999999999998</v>
      </c>
      <c r="J138" s="32">
        <f t="shared" ref="J138:L138" si="69">J127+J137</f>
        <v>797.63000000000011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12.51</v>
      </c>
      <c r="H149" s="43">
        <v>5.85</v>
      </c>
      <c r="I149" s="43">
        <v>5.6</v>
      </c>
      <c r="J149" s="43">
        <v>118.8</v>
      </c>
      <c r="K149" s="44">
        <v>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92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 t="s">
        <v>40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3.94</v>
      </c>
      <c r="H152" s="43">
        <v>0.5</v>
      </c>
      <c r="I152" s="43">
        <v>24.14</v>
      </c>
      <c r="J152" s="43">
        <v>116.9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72</v>
      </c>
      <c r="F154" s="43">
        <v>10</v>
      </c>
      <c r="G154" s="43">
        <v>2.63</v>
      </c>
      <c r="H154" s="43">
        <v>2.66</v>
      </c>
      <c r="I154" s="43">
        <v>0</v>
      </c>
      <c r="J154" s="43">
        <v>34.299999999999997</v>
      </c>
      <c r="K154" s="44">
        <v>15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22.3</v>
      </c>
      <c r="H156" s="19">
        <f t="shared" si="72"/>
        <v>15.78</v>
      </c>
      <c r="I156" s="19">
        <f t="shared" si="72"/>
        <v>66.64</v>
      </c>
      <c r="J156" s="19">
        <f t="shared" si="72"/>
        <v>493.50000000000006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22.3</v>
      </c>
      <c r="H157" s="32">
        <f t="shared" ref="H157" si="75">H146+H156</f>
        <v>15.78</v>
      </c>
      <c r="I157" s="32">
        <f t="shared" ref="I157" si="76">I146+I156</f>
        <v>66.64</v>
      </c>
      <c r="J157" s="32">
        <f t="shared" ref="J157:L157" si="77">J146+J156</f>
        <v>493.50000000000006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11.6</v>
      </c>
      <c r="H168" s="43">
        <v>10.76</v>
      </c>
      <c r="I168" s="43">
        <v>7.2</v>
      </c>
      <c r="J168" s="43">
        <v>171</v>
      </c>
      <c r="K168" s="44">
        <v>234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5.6</v>
      </c>
      <c r="H169" s="43">
        <v>4.8</v>
      </c>
      <c r="I169" s="43">
        <v>30.95</v>
      </c>
      <c r="J169" s="43">
        <v>190</v>
      </c>
      <c r="K169" s="44">
        <v>202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25</v>
      </c>
      <c r="G171" s="43">
        <v>1.98</v>
      </c>
      <c r="H171" s="43">
        <v>0.25</v>
      </c>
      <c r="I171" s="43">
        <v>12.07</v>
      </c>
      <c r="J171" s="43">
        <v>58.45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25</v>
      </c>
      <c r="G172" s="43">
        <v>1.4</v>
      </c>
      <c r="H172" s="43">
        <v>0.28000000000000003</v>
      </c>
      <c r="I172" s="43">
        <v>12.35</v>
      </c>
      <c r="J172" s="43">
        <v>57.48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73</v>
      </c>
      <c r="F173" s="43">
        <v>35</v>
      </c>
      <c r="G173" s="43">
        <v>0.5</v>
      </c>
      <c r="H173" s="43">
        <v>1.8</v>
      </c>
      <c r="I173" s="43">
        <v>2</v>
      </c>
      <c r="J173" s="43">
        <v>25.94</v>
      </c>
      <c r="K173" s="44">
        <v>330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525</v>
      </c>
      <c r="G175" s="19">
        <f t="shared" ref="G175:J175" si="80">SUM(G166:G174)</f>
        <v>21.15</v>
      </c>
      <c r="H175" s="19">
        <f t="shared" si="80"/>
        <v>17.91</v>
      </c>
      <c r="I175" s="19">
        <f t="shared" si="80"/>
        <v>79.569999999999993</v>
      </c>
      <c r="J175" s="19">
        <f t="shared" si="80"/>
        <v>562.87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2">G165+G175</f>
        <v>21.15</v>
      </c>
      <c r="H176" s="32">
        <f t="shared" ref="H176" si="83">H165+H175</f>
        <v>17.91</v>
      </c>
      <c r="I176" s="32">
        <f t="shared" ref="I176" si="84">I165+I175</f>
        <v>79.569999999999993</v>
      </c>
      <c r="J176" s="32">
        <f t="shared" ref="J176:L176" si="85">J165+J175</f>
        <v>562.87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50</v>
      </c>
      <c r="F187" s="43">
        <v>240</v>
      </c>
      <c r="G187" s="43">
        <v>26.3</v>
      </c>
      <c r="H187" s="43">
        <v>26.92</v>
      </c>
      <c r="I187" s="43">
        <v>41.53</v>
      </c>
      <c r="J187" s="43">
        <v>514.12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4.75</v>
      </c>
      <c r="H190" s="43">
        <v>0.6</v>
      </c>
      <c r="I190" s="43">
        <v>28.97</v>
      </c>
      <c r="J190" s="43">
        <v>140.28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31.650000000000002</v>
      </c>
      <c r="H194" s="19">
        <f t="shared" si="88"/>
        <v>27.520000000000003</v>
      </c>
      <c r="I194" s="19">
        <f t="shared" si="88"/>
        <v>101.9</v>
      </c>
      <c r="J194" s="19">
        <f t="shared" si="88"/>
        <v>778.4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31.650000000000002</v>
      </c>
      <c r="H195" s="32">
        <f t="shared" ref="H195" si="91">H184+H194</f>
        <v>27.520000000000003</v>
      </c>
      <c r="I195" s="32">
        <f t="shared" ref="I195" si="92">I184+I194</f>
        <v>101.9</v>
      </c>
      <c r="J195" s="32">
        <f t="shared" ref="J195:L195" si="93">J184+J194</f>
        <v>778.4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24.134000000000004</v>
      </c>
      <c r="H196" s="34">
        <f t="shared" si="94"/>
        <v>23.346</v>
      </c>
      <c r="I196" s="34">
        <f t="shared" si="94"/>
        <v>88.952999999999989</v>
      </c>
      <c r="J196" s="34">
        <f t="shared" si="94"/>
        <v>655.30899999999997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2025-01-13T09:08:51Z</dcterms:modified>
</cp:coreProperties>
</file>